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2980" windowHeight="9555"/>
  </bookViews>
  <sheets>
    <sheet name="плат услуги 2014" sheetId="1" r:id="rId1"/>
  </sheets>
  <calcPr calcId="145621" refMode="R1C1"/>
</workbook>
</file>

<file path=xl/calcChain.xml><?xml version="1.0" encoding="utf-8"?>
<calcChain xmlns="http://schemas.openxmlformats.org/spreadsheetml/2006/main">
  <c r="F20" i="1" l="1"/>
  <c r="F9" i="1"/>
  <c r="G12" i="1"/>
  <c r="F29" i="1" l="1"/>
  <c r="F28" i="1"/>
  <c r="F23" i="1"/>
  <c r="F22" i="1"/>
  <c r="F19" i="1"/>
  <c r="F17" i="1"/>
  <c r="G31" i="1" l="1"/>
  <c r="F31" i="1"/>
  <c r="G30" i="1"/>
  <c r="G29" i="1"/>
  <c r="G28" i="1"/>
  <c r="G27" i="1"/>
  <c r="G23" i="1"/>
  <c r="G22" i="1"/>
  <c r="G21" i="1"/>
  <c r="F21" i="1"/>
  <c r="G20" i="1"/>
  <c r="G19" i="1"/>
  <c r="G18" i="1"/>
  <c r="G17" i="1"/>
  <c r="G16" i="1"/>
  <c r="G15" i="1"/>
  <c r="F15" i="1"/>
  <c r="G14" i="1"/>
  <c r="G13" i="1"/>
  <c r="F13" i="1"/>
  <c r="G11" i="1"/>
  <c r="F11" i="1"/>
  <c r="G10" i="1"/>
  <c r="F10" i="1"/>
  <c r="G9" i="1"/>
  <c r="G7" i="1"/>
  <c r="F7" i="1"/>
  <c r="G6" i="1"/>
  <c r="F6" i="1"/>
</calcChain>
</file>

<file path=xl/sharedStrings.xml><?xml version="1.0" encoding="utf-8"?>
<sst xmlns="http://schemas.openxmlformats.org/spreadsheetml/2006/main" count="37" uniqueCount="37">
  <si>
    <t>% исполнения</t>
  </si>
  <si>
    <t>Итого:</t>
  </si>
  <si>
    <t xml:space="preserve">ОГУ "Управление по делам ГО, ЧС и ПБ ТО"
</t>
  </si>
  <si>
    <t>Приложение 3</t>
  </si>
  <si>
    <t>отклонение, +/-</t>
  </si>
  <si>
    <t>тыс.руб.</t>
  </si>
  <si>
    <t>План</t>
  </si>
  <si>
    <t>Администрация ТО</t>
  </si>
  <si>
    <t>Департамент финансов</t>
  </si>
  <si>
    <t>Департамент по культуре и туризму</t>
  </si>
  <si>
    <t>Департамент профессионального образования</t>
  </si>
  <si>
    <t>Управление ветеринарии</t>
  </si>
  <si>
    <t xml:space="preserve">Департамент транспорта, дорожной деятельности и связи
</t>
  </si>
  <si>
    <t>Комитет по обеспечению деятельности мировых судей</t>
  </si>
  <si>
    <t>Департамент ЗАГС</t>
  </si>
  <si>
    <t>Департамент лесного хозяйства</t>
  </si>
  <si>
    <t>Департамент труда и занятости населения</t>
  </si>
  <si>
    <t>Департамент промышленности и развития предпринимательства</t>
  </si>
  <si>
    <t>Департамент по вопросам семьи и детей</t>
  </si>
  <si>
    <t xml:space="preserve">Департамент по молод. политике, физкультуре и спорту
</t>
  </si>
  <si>
    <t>Департамент соц. защиты населения</t>
  </si>
  <si>
    <t>Департамент здравоохранения</t>
  </si>
  <si>
    <t>Департамент по управлению гос. собственностью</t>
  </si>
  <si>
    <t>Департамент архитектуры и строительства</t>
  </si>
  <si>
    <t>Анализ исполнения доходов от оказания платных услуг (работ) и компенсации затрат государства в разрезе главных администраторов за 2016 год</t>
  </si>
  <si>
    <t>доходы</t>
  </si>
  <si>
    <t>от оказания платных услуг (работ)</t>
  </si>
  <si>
    <t>от компенсации затрат государства</t>
  </si>
  <si>
    <t>Департамент государственного заказа</t>
  </si>
  <si>
    <t>Кассовое исполнение по приложению 1 к законопроекту всего, в т.ч.</t>
  </si>
  <si>
    <t>Законодательная Дума ТО</t>
  </si>
  <si>
    <t>Департамент охотничьего и рыбного хозяйства</t>
  </si>
  <si>
    <t>Уполномоченный по правам ребенка</t>
  </si>
  <si>
    <t>Уполномоченный по правам человека</t>
  </si>
  <si>
    <t>Департамент природных ресурсов и охраны окруж-ей среды</t>
  </si>
  <si>
    <t>7,8 раз</t>
  </si>
  <si>
    <t>Департамент по социально-экономическому развитию села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</si>
</sst>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/>
    <xf numFmtId="164" fontId="2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right" vertical="top"/>
    </xf>
    <xf numFmtId="164" fontId="7" fillId="0" borderId="3" xfId="0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 vertical="top"/>
    </xf>
    <xf numFmtId="164" fontId="7" fillId="0" borderId="1" xfId="1" applyNumberFormat="1" applyFont="1" applyFill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/>
    </xf>
    <xf numFmtId="0" fontId="3" fillId="2" borderId="0" xfId="0" applyFont="1" applyFill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/>
    <xf numFmtId="0" fontId="3" fillId="3" borderId="0" xfId="0" applyFont="1" applyFill="1"/>
    <xf numFmtId="0" fontId="5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/>
    <xf numFmtId="164" fontId="7" fillId="3" borderId="1" xfId="0" applyNumberFormat="1" applyFont="1" applyFill="1" applyBorder="1" applyAlignment="1">
      <alignment horizontal="right" vertical="top"/>
    </xf>
    <xf numFmtId="164" fontId="5" fillId="3" borderId="1" xfId="0" applyNumberFormat="1" applyFont="1" applyFill="1" applyBorder="1" applyAlignment="1">
      <alignment horizontal="right" vertical="top"/>
    </xf>
    <xf numFmtId="0" fontId="4" fillId="0" borderId="0" xfId="0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A3" sqref="A3:XFD3"/>
    </sheetView>
  </sheetViews>
  <sheetFormatPr defaultColWidth="8.85546875" defaultRowHeight="12.75" x14ac:dyDescent="0.2"/>
  <cols>
    <col min="1" max="1" width="39.42578125" style="6" customWidth="1"/>
    <col min="2" max="2" width="10.28515625" style="1" customWidth="1"/>
    <col min="3" max="3" width="13.28515625" style="1" customWidth="1"/>
    <col min="4" max="4" width="9.85546875" style="2" customWidth="1"/>
    <col min="5" max="5" width="10" style="2" customWidth="1"/>
    <col min="6" max="6" width="9.42578125" style="35" customWidth="1"/>
    <col min="7" max="7" width="11.42578125" style="21" customWidth="1"/>
    <col min="8" max="8" width="12.7109375" style="3" customWidth="1"/>
    <col min="9" max="16384" width="8.85546875" style="3"/>
  </cols>
  <sheetData>
    <row r="1" spans="1:7" ht="22.9" customHeight="1" x14ac:dyDescent="0.25">
      <c r="F1" s="22" t="s">
        <v>3</v>
      </c>
      <c r="G1" s="23"/>
    </row>
    <row r="2" spans="1:7" ht="33.75" customHeight="1" x14ac:dyDescent="0.25">
      <c r="A2" s="24" t="s">
        <v>24</v>
      </c>
      <c r="B2" s="25"/>
      <c r="C2" s="25"/>
      <c r="D2" s="25"/>
      <c r="E2" s="25"/>
      <c r="F2" s="26"/>
      <c r="G2" s="26"/>
    </row>
    <row r="3" spans="1:7" s="1" customFormat="1" ht="15.75" x14ac:dyDescent="0.25">
      <c r="A3" s="6"/>
      <c r="D3" s="2"/>
      <c r="E3" s="2"/>
      <c r="G3" s="40" t="s">
        <v>5</v>
      </c>
    </row>
    <row r="4" spans="1:7" ht="15" x14ac:dyDescent="0.2">
      <c r="A4" s="29"/>
      <c r="B4" s="27" t="s">
        <v>6</v>
      </c>
      <c r="C4" s="27" t="s">
        <v>29</v>
      </c>
      <c r="D4" s="31" t="s">
        <v>25</v>
      </c>
      <c r="E4" s="32"/>
      <c r="F4" s="36" t="s">
        <v>0</v>
      </c>
      <c r="G4" s="33" t="s">
        <v>4</v>
      </c>
    </row>
    <row r="5" spans="1:7" ht="96.75" customHeight="1" x14ac:dyDescent="0.2">
      <c r="A5" s="30"/>
      <c r="B5" s="28"/>
      <c r="C5" s="28"/>
      <c r="D5" s="7" t="s">
        <v>26</v>
      </c>
      <c r="E5" s="7" t="s">
        <v>27</v>
      </c>
      <c r="F5" s="37"/>
      <c r="G5" s="34"/>
    </row>
    <row r="6" spans="1:7" ht="18" customHeight="1" x14ac:dyDescent="0.2">
      <c r="A6" s="8" t="s">
        <v>1</v>
      </c>
      <c r="B6" s="9">
        <v>72919.7</v>
      </c>
      <c r="C6" s="9">
        <v>70462.399999999994</v>
      </c>
      <c r="D6" s="10">
        <v>45934.9</v>
      </c>
      <c r="E6" s="11">
        <v>24527.5</v>
      </c>
      <c r="F6" s="38">
        <f>C6/B6*100</f>
        <v>96.630128758072232</v>
      </c>
      <c r="G6" s="19">
        <f>C6-B6</f>
        <v>-2457.3000000000029</v>
      </c>
    </row>
    <row r="7" spans="1:7" ht="33" customHeight="1" x14ac:dyDescent="0.2">
      <c r="A7" s="12" t="s">
        <v>22</v>
      </c>
      <c r="B7" s="13">
        <v>67.7</v>
      </c>
      <c r="C7" s="10">
        <v>11.1</v>
      </c>
      <c r="D7" s="14"/>
      <c r="E7" s="13">
        <v>11.1</v>
      </c>
      <c r="F7" s="39">
        <f>C7/B7*100</f>
        <v>16.395864106351549</v>
      </c>
      <c r="G7" s="20">
        <f t="shared" ref="G7:G31" si="0">C7-B7</f>
        <v>-56.6</v>
      </c>
    </row>
    <row r="8" spans="1:7" ht="18" customHeight="1" x14ac:dyDescent="0.2">
      <c r="A8" s="12" t="s">
        <v>30</v>
      </c>
      <c r="B8" s="13"/>
      <c r="C8" s="10">
        <v>0.7</v>
      </c>
      <c r="D8" s="14"/>
      <c r="E8" s="13">
        <v>0.7</v>
      </c>
      <c r="F8" s="39"/>
      <c r="G8" s="20"/>
    </row>
    <row r="9" spans="1:7" ht="16.899999999999999" customHeight="1" x14ac:dyDescent="0.2">
      <c r="A9" s="12" t="s">
        <v>7</v>
      </c>
      <c r="B9" s="15">
        <v>8227.2999999999993</v>
      </c>
      <c r="C9" s="16">
        <v>7336.9</v>
      </c>
      <c r="D9" s="15">
        <v>6617</v>
      </c>
      <c r="E9" s="15">
        <v>719.9</v>
      </c>
      <c r="F9" s="39">
        <f t="shared" ref="F9" si="1">C9/B9*100</f>
        <v>89.177494439244953</v>
      </c>
      <c r="G9" s="20">
        <f t="shared" si="0"/>
        <v>-890.39999999999964</v>
      </c>
    </row>
    <row r="10" spans="1:7" ht="16.899999999999999" customHeight="1" x14ac:dyDescent="0.2">
      <c r="A10" s="12" t="s">
        <v>8</v>
      </c>
      <c r="B10" s="17">
        <v>1023.9</v>
      </c>
      <c r="C10" s="18">
        <v>1023.4</v>
      </c>
      <c r="D10" s="14"/>
      <c r="E10" s="17">
        <v>1023.4</v>
      </c>
      <c r="F10" s="39">
        <f>C10/B10*100</f>
        <v>99.951167106162714</v>
      </c>
      <c r="G10" s="20">
        <f t="shared" si="0"/>
        <v>-0.5</v>
      </c>
    </row>
    <row r="11" spans="1:7" ht="18.75" customHeight="1" x14ac:dyDescent="0.2">
      <c r="A11" s="12" t="s">
        <v>20</v>
      </c>
      <c r="B11" s="17">
        <v>25611.599999999999</v>
      </c>
      <c r="C11" s="18">
        <v>18870.8</v>
      </c>
      <c r="D11" s="14">
        <v>6835.1</v>
      </c>
      <c r="E11" s="17">
        <v>12035.7</v>
      </c>
      <c r="F11" s="39">
        <f t="shared" ref="F11:F31" si="2">C11/B11*100</f>
        <v>73.680675943712998</v>
      </c>
      <c r="G11" s="20">
        <f t="shared" si="0"/>
        <v>-6740.7999999999993</v>
      </c>
    </row>
    <row r="12" spans="1:7" ht="33" customHeight="1" x14ac:dyDescent="0.2">
      <c r="A12" s="12" t="s">
        <v>34</v>
      </c>
      <c r="B12" s="17">
        <v>0</v>
      </c>
      <c r="C12" s="18">
        <v>53.4</v>
      </c>
      <c r="D12" s="14"/>
      <c r="E12" s="17">
        <v>53.4</v>
      </c>
      <c r="F12" s="39"/>
      <c r="G12" s="20">
        <f t="shared" si="0"/>
        <v>53.4</v>
      </c>
    </row>
    <row r="13" spans="1:7" ht="21" customHeight="1" x14ac:dyDescent="0.2">
      <c r="A13" s="12" t="s">
        <v>21</v>
      </c>
      <c r="B13" s="17">
        <v>4528.3</v>
      </c>
      <c r="C13" s="18">
        <v>6479</v>
      </c>
      <c r="D13" s="17">
        <v>31.3</v>
      </c>
      <c r="E13" s="17">
        <v>6447.7</v>
      </c>
      <c r="F13" s="39">
        <f t="shared" si="2"/>
        <v>143.07797628249011</v>
      </c>
      <c r="G13" s="20">
        <f t="shared" si="0"/>
        <v>1950.6999999999998</v>
      </c>
    </row>
    <row r="14" spans="1:7" ht="35.25" customHeight="1" x14ac:dyDescent="0.2">
      <c r="A14" s="12" t="s">
        <v>19</v>
      </c>
      <c r="B14" s="17">
        <v>64.2</v>
      </c>
      <c r="C14" s="18">
        <v>503</v>
      </c>
      <c r="D14" s="14"/>
      <c r="E14" s="17">
        <v>503</v>
      </c>
      <c r="F14" s="39" t="s">
        <v>35</v>
      </c>
      <c r="G14" s="20">
        <f t="shared" si="0"/>
        <v>438.8</v>
      </c>
    </row>
    <row r="15" spans="1:7" ht="18.75" customHeight="1" x14ac:dyDescent="0.2">
      <c r="A15" s="12" t="s">
        <v>9</v>
      </c>
      <c r="B15" s="17">
        <v>3104.7</v>
      </c>
      <c r="C15" s="18">
        <v>5335.6</v>
      </c>
      <c r="D15" s="17">
        <v>4545.2</v>
      </c>
      <c r="E15" s="17">
        <v>790.4</v>
      </c>
      <c r="F15" s="39">
        <f t="shared" si="2"/>
        <v>171.85557380745325</v>
      </c>
      <c r="G15" s="20">
        <f t="shared" si="0"/>
        <v>2230.9000000000005</v>
      </c>
    </row>
    <row r="16" spans="1:7" ht="30" x14ac:dyDescent="0.2">
      <c r="A16" s="12" t="s">
        <v>10</v>
      </c>
      <c r="B16" s="17">
        <v>185.7</v>
      </c>
      <c r="C16" s="18"/>
      <c r="D16" s="14"/>
      <c r="E16" s="17"/>
      <c r="F16" s="39"/>
      <c r="G16" s="20">
        <f t="shared" si="0"/>
        <v>-185.7</v>
      </c>
    </row>
    <row r="17" spans="1:7" ht="30" x14ac:dyDescent="0.2">
      <c r="A17" s="12" t="s">
        <v>36</v>
      </c>
      <c r="B17" s="17">
        <v>107.8</v>
      </c>
      <c r="C17" s="18">
        <v>6.8</v>
      </c>
      <c r="D17" s="14"/>
      <c r="E17" s="17">
        <v>6.8</v>
      </c>
      <c r="F17" s="39">
        <f t="shared" si="2"/>
        <v>6.3079777365491658</v>
      </c>
      <c r="G17" s="20">
        <f t="shared" si="0"/>
        <v>-101</v>
      </c>
    </row>
    <row r="18" spans="1:7" ht="16.149999999999999" customHeight="1" x14ac:dyDescent="0.2">
      <c r="A18" s="12" t="s">
        <v>11</v>
      </c>
      <c r="B18" s="17">
        <v>1.1000000000000001</v>
      </c>
      <c r="C18" s="18"/>
      <c r="D18" s="14"/>
      <c r="E18" s="14"/>
      <c r="F18" s="39"/>
      <c r="G18" s="20">
        <f t="shared" si="0"/>
        <v>-1.1000000000000001</v>
      </c>
    </row>
    <row r="19" spans="1:7" ht="34.5" customHeight="1" x14ac:dyDescent="0.2">
      <c r="A19" s="12" t="s">
        <v>2</v>
      </c>
      <c r="B19" s="17">
        <v>171.1</v>
      </c>
      <c r="C19" s="18">
        <v>303.60000000000002</v>
      </c>
      <c r="D19" s="14"/>
      <c r="E19" s="17">
        <v>303.60000000000002</v>
      </c>
      <c r="F19" s="39">
        <f t="shared" si="2"/>
        <v>177.44009351256577</v>
      </c>
      <c r="G19" s="20">
        <f t="shared" si="0"/>
        <v>132.50000000000003</v>
      </c>
    </row>
    <row r="20" spans="1:7" ht="31.15" customHeight="1" x14ac:dyDescent="0.2">
      <c r="A20" s="12" t="s">
        <v>23</v>
      </c>
      <c r="B20" s="17">
        <v>25146.799999999999</v>
      </c>
      <c r="C20" s="18">
        <v>27635</v>
      </c>
      <c r="D20" s="17">
        <v>27566.799999999999</v>
      </c>
      <c r="E20" s="17">
        <v>68.2</v>
      </c>
      <c r="F20" s="39">
        <f t="shared" si="2"/>
        <v>109.89469833139805</v>
      </c>
      <c r="G20" s="20">
        <f t="shared" si="0"/>
        <v>2488.2000000000007</v>
      </c>
    </row>
    <row r="21" spans="1:7" ht="31.9" customHeight="1" x14ac:dyDescent="0.2">
      <c r="A21" s="12" t="s">
        <v>12</v>
      </c>
      <c r="B21" s="17">
        <v>107.4</v>
      </c>
      <c r="C21" s="18">
        <v>5.8</v>
      </c>
      <c r="D21" s="17"/>
      <c r="E21" s="17">
        <v>5.8</v>
      </c>
      <c r="F21" s="39">
        <f t="shared" si="2"/>
        <v>5.4003724394785841</v>
      </c>
      <c r="G21" s="20">
        <f t="shared" si="0"/>
        <v>-101.60000000000001</v>
      </c>
    </row>
    <row r="22" spans="1:7" ht="31.15" customHeight="1" x14ac:dyDescent="0.2">
      <c r="A22" s="12" t="s">
        <v>13</v>
      </c>
      <c r="B22" s="17">
        <v>32.299999999999997</v>
      </c>
      <c r="C22" s="18">
        <v>21.7</v>
      </c>
      <c r="D22" s="14"/>
      <c r="E22" s="17">
        <v>21.7</v>
      </c>
      <c r="F22" s="39">
        <f t="shared" si="2"/>
        <v>67.182662538699688</v>
      </c>
      <c r="G22" s="20">
        <f t="shared" si="0"/>
        <v>-10.599999999999998</v>
      </c>
    </row>
    <row r="23" spans="1:7" ht="19.149999999999999" customHeight="1" x14ac:dyDescent="0.2">
      <c r="A23" s="12" t="s">
        <v>28</v>
      </c>
      <c r="B23" s="17">
        <v>74.3</v>
      </c>
      <c r="C23" s="18">
        <v>59.1</v>
      </c>
      <c r="D23" s="17"/>
      <c r="E23" s="14">
        <v>59.1</v>
      </c>
      <c r="F23" s="39">
        <f t="shared" si="2"/>
        <v>79.54239569313593</v>
      </c>
      <c r="G23" s="20">
        <f t="shared" si="0"/>
        <v>-15.199999999999996</v>
      </c>
    </row>
    <row r="24" spans="1:7" ht="31.15" customHeight="1" x14ac:dyDescent="0.2">
      <c r="A24" s="12" t="s">
        <v>31</v>
      </c>
      <c r="B24" s="17"/>
      <c r="C24" s="18">
        <v>0.1</v>
      </c>
      <c r="D24" s="17"/>
      <c r="E24" s="14">
        <v>0.1</v>
      </c>
      <c r="F24" s="39"/>
      <c r="G24" s="20"/>
    </row>
    <row r="25" spans="1:7" ht="19.149999999999999" customHeight="1" x14ac:dyDescent="0.2">
      <c r="A25" s="12" t="s">
        <v>32</v>
      </c>
      <c r="B25" s="17"/>
      <c r="C25" s="18">
        <v>2.4</v>
      </c>
      <c r="D25" s="17"/>
      <c r="E25" s="14">
        <v>2.4</v>
      </c>
      <c r="F25" s="39"/>
      <c r="G25" s="20"/>
    </row>
    <row r="26" spans="1:7" ht="19.149999999999999" customHeight="1" x14ac:dyDescent="0.2">
      <c r="A26" s="12" t="s">
        <v>33</v>
      </c>
      <c r="B26" s="17"/>
      <c r="C26" s="18">
        <v>16.600000000000001</v>
      </c>
      <c r="D26" s="17"/>
      <c r="E26" s="14">
        <v>16.600000000000001</v>
      </c>
      <c r="F26" s="39"/>
      <c r="G26" s="20"/>
    </row>
    <row r="27" spans="1:7" ht="17.45" customHeight="1" x14ac:dyDescent="0.2">
      <c r="A27" s="12" t="s">
        <v>14</v>
      </c>
      <c r="B27" s="17">
        <v>37.299999999999997</v>
      </c>
      <c r="C27" s="18"/>
      <c r="D27" s="14"/>
      <c r="E27" s="14"/>
      <c r="F27" s="39"/>
      <c r="G27" s="20">
        <f t="shared" si="0"/>
        <v>-37.299999999999997</v>
      </c>
    </row>
    <row r="28" spans="1:7" ht="18.75" customHeight="1" x14ac:dyDescent="0.2">
      <c r="A28" s="12" t="s">
        <v>15</v>
      </c>
      <c r="B28" s="17">
        <v>659</v>
      </c>
      <c r="C28" s="18">
        <v>384.5</v>
      </c>
      <c r="D28" s="17">
        <v>339.5</v>
      </c>
      <c r="E28" s="17">
        <v>45</v>
      </c>
      <c r="F28" s="39">
        <f t="shared" si="2"/>
        <v>58.345978755690439</v>
      </c>
      <c r="G28" s="20">
        <f t="shared" si="0"/>
        <v>-274.5</v>
      </c>
    </row>
    <row r="29" spans="1:7" ht="33.75" customHeight="1" x14ac:dyDescent="0.2">
      <c r="A29" s="12" t="s">
        <v>16</v>
      </c>
      <c r="B29" s="17">
        <v>1771.7</v>
      </c>
      <c r="C29" s="18">
        <v>1805.1</v>
      </c>
      <c r="D29" s="14"/>
      <c r="E29" s="17">
        <v>1805.1</v>
      </c>
      <c r="F29" s="39">
        <f t="shared" si="2"/>
        <v>101.88519501044193</v>
      </c>
      <c r="G29" s="20">
        <f t="shared" si="0"/>
        <v>33.399999999999864</v>
      </c>
    </row>
    <row r="30" spans="1:7" ht="34.5" customHeight="1" x14ac:dyDescent="0.2">
      <c r="A30" s="12" t="s">
        <v>17</v>
      </c>
      <c r="B30" s="13">
        <v>551.29999999999995</v>
      </c>
      <c r="C30" s="10"/>
      <c r="D30" s="14"/>
      <c r="E30" s="14"/>
      <c r="F30" s="39"/>
      <c r="G30" s="20">
        <f t="shared" si="0"/>
        <v>-551.29999999999995</v>
      </c>
    </row>
    <row r="31" spans="1:7" ht="33" customHeight="1" x14ac:dyDescent="0.2">
      <c r="A31" s="12" t="s">
        <v>18</v>
      </c>
      <c r="B31" s="13">
        <v>1445.8</v>
      </c>
      <c r="C31" s="10">
        <v>607.79999999999995</v>
      </c>
      <c r="D31" s="14"/>
      <c r="E31" s="14">
        <v>607.79999999999995</v>
      </c>
      <c r="F31" s="39">
        <f t="shared" si="2"/>
        <v>42.039009544888643</v>
      </c>
      <c r="G31" s="20">
        <f t="shared" si="0"/>
        <v>-838</v>
      </c>
    </row>
    <row r="34" spans="3:3" x14ac:dyDescent="0.2">
      <c r="C34" s="4"/>
    </row>
    <row r="35" spans="3:3" x14ac:dyDescent="0.2">
      <c r="C35" s="5"/>
    </row>
    <row r="36" spans="3:3" x14ac:dyDescent="0.2">
      <c r="C36" s="5"/>
    </row>
  </sheetData>
  <mergeCells count="8">
    <mergeCell ref="F1:G1"/>
    <mergeCell ref="A2:G2"/>
    <mergeCell ref="C4:C5"/>
    <mergeCell ref="B4:B5"/>
    <mergeCell ref="A4:A5"/>
    <mergeCell ref="D4:E4"/>
    <mergeCell ref="F4:F5"/>
    <mergeCell ref="G4:G5"/>
  </mergeCells>
  <pageMargins left="0.82677165354330717" right="0" top="0.55118110236220474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 услуги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Вторушин Геннадий Алексеевич</dc:creator>
  <cp:lastModifiedBy>Василевская Екатерина Даниловна</cp:lastModifiedBy>
  <cp:lastPrinted>2017-05-26T10:36:22Z</cp:lastPrinted>
  <dcterms:created xsi:type="dcterms:W3CDTF">2015-05-08T05:28:31Z</dcterms:created>
  <dcterms:modified xsi:type="dcterms:W3CDTF">2017-06-01T05:12:19Z</dcterms:modified>
</cp:coreProperties>
</file>